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-120" yWindow="-120" windowWidth="20730" windowHeight="11160"/>
  </bookViews>
  <sheets>
    <sheet name="Апрель" sheetId="1" r:id="rId1"/>
  </sheets>
  <calcPr calcId="152511"/>
</workbook>
</file>

<file path=xl/calcChain.xml><?xml version="1.0" encoding="utf-8"?>
<calcChain xmlns="http://schemas.openxmlformats.org/spreadsheetml/2006/main">
  <c r="C28" i="1" l="1"/>
  <c r="D27" i="1"/>
  <c r="B28" i="1"/>
  <c r="D16" i="1" l="1"/>
  <c r="D10" i="1" l="1"/>
  <c r="D11" i="1"/>
  <c r="D12" i="1"/>
  <c r="D13" i="1"/>
  <c r="D14" i="1"/>
  <c r="D15" i="1"/>
  <c r="D17" i="1"/>
  <c r="D20" i="1" l="1"/>
  <c r="D22" i="1"/>
  <c r="D23" i="1"/>
  <c r="D24" i="1"/>
  <c r="D25" i="1"/>
  <c r="D26" i="1"/>
  <c r="D21" i="1"/>
  <c r="C18" i="1"/>
  <c r="D28" i="1" l="1"/>
  <c r="D9" i="1"/>
  <c r="B18" i="1"/>
  <c r="D18" i="1" s="1"/>
  <c r="C29" i="1"/>
  <c r="B29" i="1" l="1"/>
</calcChain>
</file>

<file path=xl/sharedStrings.xml><?xml version="1.0" encoding="utf-8"?>
<sst xmlns="http://schemas.openxmlformats.org/spreadsheetml/2006/main" count="36" uniqueCount="36">
  <si>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</si>
  <si>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</si>
  <si>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</si>
  <si>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</si>
  <si>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</si>
  <si>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</si>
  <si>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</si>
  <si>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</si>
  <si>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</si>
  <si>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</si>
  <si>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</si>
  <si>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</si>
  <si>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</si>
  <si>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</si>
  <si>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</si>
  <si>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</si>
  <si>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</si>
  <si>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</si>
  <si>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</si>
  <si>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</si>
  <si>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</si>
  <si>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</si>
  <si>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</si>
  <si>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</si>
  <si>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</si>
  <si>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</si>
  <si>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</si>
  <si>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</si>
  <si>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</si>
  <si>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</si>
  <si>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Глава сельского поселения</t>
  </si>
  <si>
    <t>Ишмурзин Р.С.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</si>
  <si>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</si>
  <si>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</si>
  <si>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КУЛЬТУРА, КИНЕМАТОГРАФИЯ</t>
  </si>
  <si>
    <t>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</si>
</sst>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3" workbookViewId="0">
      <selection activeCell="C25" sqref="C2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35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4">
        <v>624200</v>
      </c>
      <c r="C9" s="14">
        <v>42062.97</v>
      </c>
      <c r="D9" s="16">
        <f>C9/B9*100</f>
        <v>6.7387007369432874</v>
      </c>
      <c r="E9" s="2"/>
    </row>
    <row r="10" spans="1:5" x14ac:dyDescent="0.25">
      <c r="A10" s="4" t="s">
        <v>17</v>
      </c>
      <c r="B10" s="14">
        <v>43000</v>
      </c>
      <c r="C10" s="14">
        <v>4012.53</v>
      </c>
      <c r="D10" s="16">
        <f t="shared" ref="D10:D17" si="0">C10/B10*100</f>
        <v>9.3314651162790696</v>
      </c>
      <c r="E10" s="2"/>
    </row>
    <row r="11" spans="1:5" s="12" customFormat="1" x14ac:dyDescent="0.25">
      <c r="A11" s="4" t="s">
        <v>27</v>
      </c>
      <c r="B11" s="14">
        <v>5000</v>
      </c>
      <c r="C11" s="14">
        <v>899.4</v>
      </c>
      <c r="D11" s="16">
        <f t="shared" si="0"/>
        <v>17.988</v>
      </c>
      <c r="E11" s="2"/>
    </row>
    <row r="12" spans="1:5" s="8" customFormat="1" x14ac:dyDescent="0.25">
      <c r="A12" s="9" t="s">
        <v>16</v>
      </c>
      <c r="B12" s="14">
        <v>101600</v>
      </c>
      <c r="C12" s="14">
        <v>3075.55</v>
      </c>
      <c r="D12" s="16">
        <f t="shared" si="0"/>
        <v>3.0271161417322836</v>
      </c>
      <c r="E12" s="2"/>
    </row>
    <row r="13" spans="1:5" x14ac:dyDescent="0.25">
      <c r="A13" s="4" t="s">
        <v>18</v>
      </c>
      <c r="B13" s="14">
        <v>408600</v>
      </c>
      <c r="C13" s="14">
        <v>34075.49</v>
      </c>
      <c r="D13" s="16">
        <f t="shared" si="0"/>
        <v>8.3395717082721479</v>
      </c>
      <c r="E13" s="2"/>
    </row>
    <row r="14" spans="1:5" x14ac:dyDescent="0.25">
      <c r="A14" s="4" t="s">
        <v>9</v>
      </c>
      <c r="B14" s="14">
        <v>11000</v>
      </c>
      <c r="C14" s="14">
        <v>0</v>
      </c>
      <c r="D14" s="16">
        <f t="shared" si="0"/>
        <v>0</v>
      </c>
      <c r="E14" s="2"/>
    </row>
    <row r="15" spans="1:5" ht="36.75" customHeight="1" x14ac:dyDescent="0.25">
      <c r="A15" s="4" t="s">
        <v>32</v>
      </c>
      <c r="B15" s="14">
        <v>50000</v>
      </c>
      <c r="C15" s="14"/>
      <c r="D15" s="16">
        <f t="shared" si="0"/>
        <v>0</v>
      </c>
      <c r="E15" s="2"/>
    </row>
    <row r="16" spans="1:5" s="12" customFormat="1" ht="36.75" customHeight="1" x14ac:dyDescent="0.25">
      <c r="A16" s="4" t="s">
        <v>33</v>
      </c>
      <c r="B16" s="14">
        <v>5000</v>
      </c>
      <c r="C16" s="14"/>
      <c r="D16" s="16">
        <f t="shared" si="0"/>
        <v>0</v>
      </c>
      <c r="E16" s="2"/>
    </row>
    <row r="17" spans="1:5" x14ac:dyDescent="0.25">
      <c r="A17" s="4" t="s">
        <v>10</v>
      </c>
      <c r="B17" s="14">
        <v>2639300</v>
      </c>
      <c r="C17" s="14">
        <v>673025</v>
      </c>
      <c r="D17" s="16">
        <f t="shared" si="0"/>
        <v>25.500132610919561</v>
      </c>
      <c r="E17" s="2"/>
    </row>
    <row r="18" spans="1:5" x14ac:dyDescent="0.25">
      <c r="A18" s="3" t="s">
        <v>12</v>
      </c>
      <c r="B18" s="15">
        <f>B9+B17</f>
        <v>3263500</v>
      </c>
      <c r="C18" s="15">
        <f>C9+C17</f>
        <v>715087.97</v>
      </c>
      <c r="D18" s="16">
        <f t="shared" ref="D18" si="1">C18/B18*100</f>
        <v>21.911688984219396</v>
      </c>
      <c r="E18" s="2"/>
    </row>
    <row r="19" spans="1:5" x14ac:dyDescent="0.25">
      <c r="A19" s="25" t="s">
        <v>13</v>
      </c>
      <c r="B19" s="25"/>
      <c r="C19" s="25"/>
      <c r="D19" s="25"/>
      <c r="E19" s="2"/>
    </row>
    <row r="20" spans="1:5" ht="22.5" x14ac:dyDescent="0.25">
      <c r="A20" s="13" t="s">
        <v>19</v>
      </c>
      <c r="B20" s="16">
        <v>782500</v>
      </c>
      <c r="C20" s="14">
        <v>130371.91</v>
      </c>
      <c r="D20" s="16">
        <f>C20/B20*100</f>
        <v>16.66094696485623</v>
      </c>
    </row>
    <row r="21" spans="1:5" ht="33.75" x14ac:dyDescent="0.25">
      <c r="A21" s="13" t="s">
        <v>20</v>
      </c>
      <c r="B21" s="14">
        <v>1713200</v>
      </c>
      <c r="C21" s="14">
        <v>365933.57</v>
      </c>
      <c r="D21" s="16">
        <f>C21/B21*100</f>
        <v>21.359652696707915</v>
      </c>
    </row>
    <row r="22" spans="1:5" x14ac:dyDescent="0.25">
      <c r="A22" s="13" t="s">
        <v>21</v>
      </c>
      <c r="B22" s="14">
        <v>3000</v>
      </c>
      <c r="C22" s="14">
        <v>0</v>
      </c>
      <c r="D22" s="16">
        <f t="shared" ref="D22:D27" si="2">C22/B22*100</f>
        <v>0</v>
      </c>
    </row>
    <row r="23" spans="1:5" x14ac:dyDescent="0.25">
      <c r="A23" s="13" t="s">
        <v>22</v>
      </c>
      <c r="B23" s="14">
        <v>34100</v>
      </c>
      <c r="C23" s="14">
        <v>2981.93</v>
      </c>
      <c r="D23" s="16">
        <f t="shared" si="2"/>
        <v>8.74466275659824</v>
      </c>
    </row>
    <row r="24" spans="1:5" x14ac:dyDescent="0.25">
      <c r="A24" s="13" t="s">
        <v>23</v>
      </c>
      <c r="B24" s="14">
        <v>155200</v>
      </c>
      <c r="C24" s="14">
        <v>154696.88</v>
      </c>
      <c r="D24" s="16">
        <f t="shared" si="2"/>
        <v>99.675824742268048</v>
      </c>
    </row>
    <row r="25" spans="1:5" x14ac:dyDescent="0.25">
      <c r="A25" s="13" t="s">
        <v>24</v>
      </c>
      <c r="B25" s="14">
        <v>500000</v>
      </c>
      <c r="C25" s="14">
        <v>0</v>
      </c>
      <c r="D25" s="16">
        <f t="shared" si="2"/>
        <v>0</v>
      </c>
    </row>
    <row r="26" spans="1:5" x14ac:dyDescent="0.25">
      <c r="A26" s="13" t="s">
        <v>25</v>
      </c>
      <c r="B26" s="14">
        <v>55500</v>
      </c>
      <c r="C26" s="14">
        <v>0</v>
      </c>
      <c r="D26" s="16">
        <f t="shared" si="2"/>
        <v>0</v>
      </c>
    </row>
    <row r="27" spans="1:5" s="12" customFormat="1" x14ac:dyDescent="0.25">
      <c r="A27" s="13" t="s">
        <v>34</v>
      </c>
      <c r="B27" s="14">
        <v>20000</v>
      </c>
      <c r="C27" s="14">
        <v>0</v>
      </c>
      <c r="D27" s="16">
        <f t="shared" si="2"/>
        <v>0</v>
      </c>
    </row>
    <row r="28" spans="1:5" x14ac:dyDescent="0.25">
      <c r="A28" s="5" t="s">
        <v>14</v>
      </c>
      <c r="B28" s="15">
        <f>SUM(B20:B27)</f>
        <v>3263500</v>
      </c>
      <c r="C28" s="15">
        <f>SUM(C20:C27)</f>
        <v>653984.29</v>
      </c>
      <c r="D28" s="17">
        <f>C28/B28*100</f>
        <v>20.039353148460243</v>
      </c>
    </row>
    <row r="29" spans="1:5" x14ac:dyDescent="0.25">
      <c r="A29" s="6" t="s">
        <v>15</v>
      </c>
      <c r="B29" s="7">
        <f>B18-B28</f>
        <v>0</v>
      </c>
      <c r="C29" s="7">
        <f>C18-C28</f>
        <v>61103.679999999935</v>
      </c>
      <c r="D29" s="1"/>
    </row>
    <row r="31" spans="1:5" s="8" customFormat="1" x14ac:dyDescent="0.25">
      <c r="A31" s="10"/>
      <c r="B31" s="10"/>
      <c r="C31" s="10"/>
      <c r="D31" s="10"/>
    </row>
    <row r="32" spans="1:5" x14ac:dyDescent="0.25">
      <c r="A32" s="10" t="s">
        <v>30</v>
      </c>
      <c r="B32" s="10"/>
      <c r="C32" s="10" t="s">
        <v>31</v>
      </c>
      <c r="D32" s="10"/>
    </row>
    <row r="33" spans="1:4" x14ac:dyDescent="0.25">
      <c r="A33" s="10"/>
      <c r="B33" s="10"/>
      <c r="C33" s="10"/>
      <c r="D33" s="10"/>
    </row>
    <row r="35" spans="1:4" x14ac:dyDescent="0.25">
      <c r="A35" s="11" t="s">
        <v>28</v>
      </c>
      <c r="B35" s="10"/>
      <c r="C35" s="10"/>
      <c r="D35" s="10"/>
    </row>
    <row r="36" spans="1:4" x14ac:dyDescent="0.25">
      <c r="A36" s="11" t="s">
        <v>26</v>
      </c>
      <c r="B36" s="10"/>
      <c r="C36" s="10"/>
      <c r="D36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XTreme.ws</cp:lastModifiedBy>
  <cp:lastPrinted>2021-03-12T11:44:16Z</cp:lastPrinted>
  <dcterms:created xsi:type="dcterms:W3CDTF">2016-02-08T11:51:34Z</dcterms:created>
  <dcterms:modified xsi:type="dcterms:W3CDTF">2021-04-19T11:04:49Z</dcterms:modified>
</cp:coreProperties>
</file>