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3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C18" i="1" l="1"/>
  <c r="B18" i="1"/>
  <c r="D26" i="1" l="1"/>
  <c r="D25" i="1" l="1"/>
  <c r="C30" i="1" l="1"/>
  <c r="D29" i="1"/>
  <c r="B30" i="1"/>
  <c r="D10" i="1" l="1"/>
  <c r="D11" i="1"/>
  <c r="D12" i="1"/>
  <c r="D13" i="1"/>
  <c r="D14" i="1"/>
  <c r="D15" i="1"/>
  <c r="D17" i="1"/>
  <c r="D20" i="1" l="1"/>
  <c r="D22" i="1"/>
  <c r="D23" i="1"/>
  <c r="D24" i="1"/>
  <c r="D27" i="1"/>
  <c r="D28" i="1"/>
  <c r="D21" i="1"/>
  <c r="D30" i="1" l="1"/>
  <c r="D9" i="1"/>
  <c r="D18" i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<sst xmlns="http://schemas.openxmlformats.org/spreadsheetml/2006/main" count="38" uniqueCount="38">
  <si>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</si>
  <si>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</si>
  <si>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</si>
  <si>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</si>
  <si>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</si>
  <si>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</si>
  <si>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</si>
  <si>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</si>
  <si>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</si>
  <si>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</si>
  <si>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</si>
  <si>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</si>
  <si>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</si>
  <si>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</si>
  <si>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</si>
  <si>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</si>
  <si>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</si>
  <si>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</si>
  <si>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</si>
  <si>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</si>
  <si>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</si>
  <si>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</si>
  <si>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</si>
  <si>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</si>
  <si>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</si>
  <si>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</si>
  <si>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</si>
  <si>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</si>
  <si>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Кульчуровский сельсовет муниципального района Баймакский район РБ</t>
  </si>
  <si>
    <t>Глава сельского поселения</t>
  </si>
  <si>
    <t>Ишмурзин Р.С.</t>
  </si>
  <si>
    <t>ДОХОДЫ ОТ РЕАЛИЗАЦИИ ИМУЩЕСТВА, НАХОДЯЩЕГОСЯ В ГОСУДАРСТВЕННОЙ И МУНИЦИПАЛЬНОЙ СОБСТВЕННОСТИ</t>
  </si>
  <si>
    <t>КУЛЬТУРА, КИНЕМАТОГРАФИЯ</t>
  </si>
  <si>
    <t>Другие вопросы в области работ по землеустройству</t>
  </si>
  <si>
    <t>ДОХОДЫ ОТ ОКАЗАНИЯ ПЛАТНЫХ УСЛУГ И КОМПЕНСАЦИИ ЗАТРАТ ГОСУДАРСТВА</t>
  </si>
  <si>
    <t>КОММУНАЛЬНОЕ ХОЗЯЙСТВО</t>
  </si>
  <si>
    <t>Исп. Шаяхметова Г.М.</t>
  </si>
  <si>
    <t>на 01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</si>
</sst>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4" sqref="A4:D4"/>
    </sheetView>
  </sheetViews>
  <sheetFormatPr defaultRowHeight="15" x14ac:dyDescent="0.25"/>
  <cols>
    <col min="1" max="1" width="45.42578125" customWidth="1"/>
    <col min="2" max="2" width="18.42578125" customWidth="1"/>
    <col min="3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28</v>
      </c>
      <c r="B3" s="19"/>
      <c r="C3" s="19"/>
      <c r="D3" s="19"/>
      <c r="E3" s="2"/>
    </row>
    <row r="4" spans="1:5" x14ac:dyDescent="0.25">
      <c r="A4" s="18" t="s">
        <v>37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4">
        <v>588700</v>
      </c>
      <c r="C9" s="14">
        <v>105197.25</v>
      </c>
      <c r="D9" s="16">
        <f>C9/B9*100</f>
        <v>17.869415661627315</v>
      </c>
      <c r="E9" s="2"/>
    </row>
    <row r="10" spans="1:5" x14ac:dyDescent="0.25">
      <c r="A10" s="4" t="s">
        <v>17</v>
      </c>
      <c r="B10" s="14">
        <v>39200</v>
      </c>
      <c r="C10" s="14">
        <v>27258.13</v>
      </c>
      <c r="D10" s="16">
        <f t="shared" ref="D10:D17" si="0">C10/B10*100</f>
        <v>69.53604591836735</v>
      </c>
      <c r="E10" s="2"/>
    </row>
    <row r="11" spans="1:5" s="12" customFormat="1" x14ac:dyDescent="0.25">
      <c r="A11" s="4" t="s">
        <v>27</v>
      </c>
      <c r="B11" s="14">
        <v>5000</v>
      </c>
      <c r="C11" s="14">
        <v>45659.1</v>
      </c>
      <c r="D11" s="16">
        <f t="shared" si="0"/>
        <v>913.1819999999999</v>
      </c>
      <c r="E11" s="2"/>
    </row>
    <row r="12" spans="1:5" s="8" customFormat="1" x14ac:dyDescent="0.25">
      <c r="A12" s="9" t="s">
        <v>16</v>
      </c>
      <c r="B12" s="14">
        <v>102000</v>
      </c>
      <c r="C12" s="14">
        <v>-34971.11</v>
      </c>
      <c r="D12" s="16">
        <f t="shared" si="0"/>
        <v>-34.285401960784313</v>
      </c>
      <c r="E12" s="2"/>
    </row>
    <row r="13" spans="1:5" x14ac:dyDescent="0.25">
      <c r="A13" s="4" t="s">
        <v>18</v>
      </c>
      <c r="B13" s="14">
        <v>442500</v>
      </c>
      <c r="C13" s="14">
        <v>67251.13</v>
      </c>
      <c r="D13" s="16">
        <f t="shared" si="0"/>
        <v>15.197995480225989</v>
      </c>
      <c r="E13" s="2"/>
    </row>
    <row r="14" spans="1:5" x14ac:dyDescent="0.25">
      <c r="A14" s="4" t="s">
        <v>9</v>
      </c>
      <c r="B14" s="14">
        <v>10000</v>
      </c>
      <c r="C14" s="14">
        <v>1500</v>
      </c>
      <c r="D14" s="16">
        <f t="shared" si="0"/>
        <v>15</v>
      </c>
      <c r="E14" s="2"/>
    </row>
    <row r="15" spans="1:5" ht="36.75" customHeight="1" x14ac:dyDescent="0.25">
      <c r="A15" s="4" t="s">
        <v>31</v>
      </c>
      <c r="B15" s="14">
        <v>18000</v>
      </c>
      <c r="C15" s="14">
        <v>0</v>
      </c>
      <c r="D15" s="16">
        <f t="shared" si="0"/>
        <v>0</v>
      </c>
      <c r="E15" s="2"/>
    </row>
    <row r="16" spans="1:5" s="12" customFormat="1" ht="36.75" customHeight="1" x14ac:dyDescent="0.25">
      <c r="A16" s="4" t="s">
        <v>34</v>
      </c>
      <c r="B16" s="14">
        <v>0</v>
      </c>
      <c r="C16" s="14">
        <v>156261.96</v>
      </c>
      <c r="D16" s="16">
        <v>0</v>
      </c>
      <c r="E16" s="2"/>
    </row>
    <row r="17" spans="1:5" x14ac:dyDescent="0.25">
      <c r="A17" s="4" t="s">
        <v>10</v>
      </c>
      <c r="B17" s="14">
        <v>2916400</v>
      </c>
      <c r="C17" s="14">
        <v>2168826</v>
      </c>
      <c r="D17" s="16">
        <f t="shared" si="0"/>
        <v>74.366547798655887</v>
      </c>
      <c r="E17" s="2"/>
    </row>
    <row r="18" spans="1:5" x14ac:dyDescent="0.25">
      <c r="A18" s="3" t="s">
        <v>12</v>
      </c>
      <c r="B18" s="15">
        <f>SUM(B10:B17)</f>
        <v>3533100</v>
      </c>
      <c r="C18" s="15">
        <f>SUM(C10:C17)</f>
        <v>2431785.21</v>
      </c>
      <c r="D18" s="16">
        <f t="shared" ref="D18" si="1">C18/B18*100</f>
        <v>68.828655005519238</v>
      </c>
      <c r="E18" s="2"/>
    </row>
    <row r="19" spans="1:5" x14ac:dyDescent="0.25">
      <c r="A19" s="25" t="s">
        <v>13</v>
      </c>
      <c r="B19" s="25"/>
      <c r="C19" s="25"/>
      <c r="D19" s="25"/>
      <c r="E19" s="2"/>
    </row>
    <row r="20" spans="1:5" ht="22.5" x14ac:dyDescent="0.25">
      <c r="A20" s="13" t="s">
        <v>19</v>
      </c>
      <c r="B20" s="16">
        <v>782547</v>
      </c>
      <c r="C20" s="14">
        <v>496671.92</v>
      </c>
      <c r="D20" s="16">
        <f>C20/B20*100</f>
        <v>63.468637666491603</v>
      </c>
    </row>
    <row r="21" spans="1:5" ht="33.75" x14ac:dyDescent="0.25">
      <c r="A21" s="13" t="s">
        <v>20</v>
      </c>
      <c r="B21" s="14">
        <v>1634053</v>
      </c>
      <c r="C21" s="14">
        <v>1009206.88</v>
      </c>
      <c r="D21" s="16">
        <f>C21/B21*100</f>
        <v>61.760963689672245</v>
      </c>
    </row>
    <row r="22" spans="1:5" x14ac:dyDescent="0.25">
      <c r="A22" s="13" t="s">
        <v>21</v>
      </c>
      <c r="B22" s="14">
        <v>3000</v>
      </c>
      <c r="C22" s="14">
        <v>0</v>
      </c>
      <c r="D22" s="16">
        <f t="shared" ref="D22:D29" si="2">C22/B22*100</f>
        <v>0</v>
      </c>
    </row>
    <row r="23" spans="1:5" x14ac:dyDescent="0.25">
      <c r="A23" s="13" t="s">
        <v>22</v>
      </c>
      <c r="B23" s="14">
        <v>39100</v>
      </c>
      <c r="C23" s="14">
        <v>12042.33</v>
      </c>
      <c r="D23" s="16">
        <f t="shared" si="2"/>
        <v>30.798797953964197</v>
      </c>
    </row>
    <row r="24" spans="1:5" x14ac:dyDescent="0.25">
      <c r="A24" s="13" t="s">
        <v>23</v>
      </c>
      <c r="B24" s="14">
        <v>341000</v>
      </c>
      <c r="C24" s="14">
        <v>249874.36</v>
      </c>
      <c r="D24" s="16">
        <f t="shared" si="2"/>
        <v>73.276938416422283</v>
      </c>
    </row>
    <row r="25" spans="1:5" s="12" customFormat="1" x14ac:dyDescent="0.25">
      <c r="A25" s="13" t="s">
        <v>33</v>
      </c>
      <c r="B25" s="14">
        <v>18000</v>
      </c>
      <c r="C25" s="14">
        <v>10232</v>
      </c>
      <c r="D25" s="16">
        <f t="shared" si="2"/>
        <v>56.844444444444441</v>
      </c>
    </row>
    <row r="26" spans="1:5" s="12" customFormat="1" x14ac:dyDescent="0.25">
      <c r="A26" s="13" t="s">
        <v>35</v>
      </c>
      <c r="B26" s="14">
        <v>114800</v>
      </c>
      <c r="C26" s="14">
        <v>114800</v>
      </c>
      <c r="D26" s="16">
        <f t="shared" si="2"/>
        <v>100</v>
      </c>
    </row>
    <row r="27" spans="1:5" x14ac:dyDescent="0.25">
      <c r="A27" s="13" t="s">
        <v>24</v>
      </c>
      <c r="B27" s="14">
        <v>626100</v>
      </c>
      <c r="C27" s="14">
        <v>275130.75</v>
      </c>
      <c r="D27" s="16">
        <f t="shared" si="2"/>
        <v>43.943579300431239</v>
      </c>
    </row>
    <row r="28" spans="1:5" x14ac:dyDescent="0.25">
      <c r="A28" s="13" t="s">
        <v>25</v>
      </c>
      <c r="B28" s="14">
        <v>100000</v>
      </c>
      <c r="C28" s="14">
        <v>0</v>
      </c>
      <c r="D28" s="16">
        <f t="shared" si="2"/>
        <v>0</v>
      </c>
    </row>
    <row r="29" spans="1:5" s="12" customFormat="1" x14ac:dyDescent="0.25">
      <c r="A29" s="13" t="s">
        <v>32</v>
      </c>
      <c r="B29" s="14">
        <v>7000</v>
      </c>
      <c r="C29" s="14">
        <v>848</v>
      </c>
      <c r="D29" s="16">
        <f t="shared" si="2"/>
        <v>12.114285714285716</v>
      </c>
    </row>
    <row r="30" spans="1:5" x14ac:dyDescent="0.25">
      <c r="A30" s="5" t="s">
        <v>14</v>
      </c>
      <c r="B30" s="15">
        <f>SUM(B20:B29)</f>
        <v>3665600</v>
      </c>
      <c r="C30" s="15">
        <f>SUM(C20:C29)</f>
        <v>2168806.2400000002</v>
      </c>
      <c r="D30" s="17">
        <f>C30/B30*100</f>
        <v>59.166473155827163</v>
      </c>
    </row>
    <row r="31" spans="1:5" x14ac:dyDescent="0.25">
      <c r="A31" s="6" t="s">
        <v>15</v>
      </c>
      <c r="B31" s="7">
        <f>B18-B30</f>
        <v>-132500</v>
      </c>
      <c r="C31" s="7">
        <f>C18-C30</f>
        <v>262978.96999999974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 t="s">
        <v>29</v>
      </c>
      <c r="B34" s="10"/>
      <c r="C34" s="10" t="s">
        <v>30</v>
      </c>
      <c r="D34" s="10"/>
    </row>
    <row r="35" spans="1:4" x14ac:dyDescent="0.25">
      <c r="A35" s="10"/>
      <c r="B35" s="10"/>
      <c r="C35" s="10"/>
      <c r="D35" s="10"/>
    </row>
    <row r="37" spans="1:4" x14ac:dyDescent="0.25">
      <c r="A37" s="11" t="s">
        <v>36</v>
      </c>
      <c r="B37" s="10"/>
      <c r="C37" s="10"/>
      <c r="D37" s="10"/>
    </row>
    <row r="38" spans="1:4" x14ac:dyDescent="0.25">
      <c r="A38" s="11" t="s">
        <v>26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2020-10-14T09:11:15Z</cp:lastPrinted>
  <dcterms:created xsi:type="dcterms:W3CDTF">2016-02-08T11:51:34Z</dcterms:created>
  <dcterms:modified xsi:type="dcterms:W3CDTF">2022-08-15T09:57:17Z</dcterms:modified>
</cp:coreProperties>
</file>